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E:\Базальтум\Калькуляции\"/>
    </mc:Choice>
  </mc:AlternateContent>
  <xr:revisionPtr revIDLastSave="0" documentId="8_{07EC3F77-1AD1-A548-8A90-636DD5F57CF7}" xr6:coauthVersionLast="47" xr6:coauthVersionMax="47" xr10:uidLastSave="{00000000-0000-0000-0000-000000000000}"/>
  <bookViews>
    <workbookView xWindow="-120" yWindow="-120" windowWidth="29040" windowHeight="15840" tabRatio="821" xr2:uid="{00000000-000D-0000-FFFF-FFFF00000000}"/>
  </bookViews>
  <sheets>
    <sheet name="Лист1" sheetId="68" r:id="rId1"/>
  </sheets>
  <externalReferences>
    <externalReference r:id="rId2"/>
    <externalReference r:id="rId3"/>
  </externalReferences>
  <definedNames>
    <definedName name="категория">#REF!</definedName>
    <definedName name="класс">#REF!</definedName>
    <definedName name="класс2">#REF!</definedName>
    <definedName name="плотность">#REF!</definedName>
    <definedName name="продукция">#REF!</definedName>
    <definedName name="продукция2">[1]Наименование!$E$2:$E$16</definedName>
    <definedName name="размер">#REF!</definedName>
    <definedName name="сокрНаимен">#REF!</definedName>
    <definedName name="спец">#REF!</definedName>
    <definedName name="тк">[2]Лист1!$A$2:$A$28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2" i="68" l="1"/>
  <c r="F61" i="68"/>
  <c r="F60" i="68"/>
  <c r="F59" i="68"/>
  <c r="F58" i="68"/>
  <c r="F57" i="68"/>
  <c r="F56" i="68"/>
  <c r="F55" i="68"/>
  <c r="F54" i="68"/>
  <c r="F53" i="68"/>
  <c r="F52" i="68"/>
  <c r="F51" i="68"/>
  <c r="F50" i="68"/>
  <c r="F49" i="68"/>
  <c r="F48" i="68"/>
  <c r="F47" i="68"/>
  <c r="F46" i="68"/>
  <c r="F45" i="68"/>
  <c r="F44" i="68"/>
  <c r="F43" i="68"/>
  <c r="F42" i="68"/>
  <c r="F41" i="68"/>
  <c r="F40" i="68"/>
  <c r="F39" i="68"/>
  <c r="F38" i="68"/>
  <c r="F37" i="68"/>
  <c r="F36" i="68"/>
  <c r="F35" i="68"/>
  <c r="F34" i="68"/>
  <c r="F33" i="68"/>
  <c r="F32" i="68"/>
  <c r="F31" i="68"/>
  <c r="F30" i="68"/>
  <c r="F29" i="68"/>
  <c r="F28" i="68"/>
  <c r="F27" i="68"/>
  <c r="F26" i="68"/>
  <c r="F25" i="68"/>
  <c r="F24" i="68"/>
  <c r="F23" i="68"/>
  <c r="F22" i="68"/>
  <c r="F21" i="68"/>
  <c r="F20" i="68"/>
  <c r="F19" i="68"/>
  <c r="F18" i="68"/>
  <c r="F17" i="68"/>
  <c r="F16" i="68"/>
  <c r="F15" i="68"/>
  <c r="F14" i="68"/>
  <c r="F13" i="68"/>
  <c r="C13" i="68"/>
  <c r="C14" i="68"/>
  <c r="C15" i="68"/>
  <c r="C16" i="68"/>
  <c r="C17" i="68"/>
  <c r="C18" i="68"/>
  <c r="C19" i="68"/>
  <c r="C20" i="68"/>
  <c r="C21" i="68"/>
  <c r="C22" i="68"/>
  <c r="C23" i="68"/>
  <c r="C24" i="68"/>
  <c r="C25" i="68"/>
  <c r="C26" i="68"/>
  <c r="C27" i="68"/>
  <c r="C28" i="68"/>
  <c r="C29" i="68"/>
  <c r="C30" i="68"/>
  <c r="C31" i="68"/>
  <c r="C32" i="68"/>
  <c r="C33" i="68"/>
  <c r="C34" i="68"/>
  <c r="C35" i="68"/>
  <c r="C36" i="68"/>
  <c r="C37" i="68"/>
  <c r="C38" i="68"/>
  <c r="C39" i="68"/>
  <c r="C40" i="68"/>
  <c r="C41" i="68"/>
  <c r="C42" i="68"/>
  <c r="C43" i="68"/>
  <c r="C44" i="68"/>
  <c r="C45" i="68"/>
  <c r="C46" i="68"/>
  <c r="C47" i="68"/>
  <c r="C48" i="68"/>
  <c r="C49" i="68"/>
  <c r="C50" i="68"/>
  <c r="C51" i="68"/>
  <c r="C52" i="68"/>
  <c r="C53" i="68"/>
  <c r="C54" i="68"/>
  <c r="C55" i="68"/>
  <c r="C56" i="68"/>
  <c r="C57" i="68"/>
  <c r="C58" i="68"/>
  <c r="C59" i="68"/>
  <c r="C60" i="68"/>
  <c r="C61" i="68"/>
  <c r="C62" i="68"/>
  <c r="F12" i="68"/>
</calcChain>
</file>

<file path=xl/sharedStrings.xml><?xml version="1.0" encoding="utf-8"?>
<sst xmlns="http://schemas.openxmlformats.org/spreadsheetml/2006/main" count="112" uniqueCount="62">
  <si>
    <t>№ п/п</t>
  </si>
  <si>
    <t>Базальтум АКУСТИК</t>
  </si>
  <si>
    <t>Базальтум 50</t>
  </si>
  <si>
    <t>Базальтум 60</t>
  </si>
  <si>
    <t>Базальтум 30</t>
  </si>
  <si>
    <t>Плиты теплоизоляционные из минеральной ваты</t>
  </si>
  <si>
    <t>Базальтум 35</t>
  </si>
  <si>
    <t>Базальтум 70</t>
  </si>
  <si>
    <t>Базальтум ВЕНТ 75</t>
  </si>
  <si>
    <t>Базальтум 80</t>
  </si>
  <si>
    <t>Базальтум ФАСАД 80</t>
  </si>
  <si>
    <t>Базальтум 90</t>
  </si>
  <si>
    <t>Базальтум ФАСАД 95</t>
  </si>
  <si>
    <t>Базальтум СЭНДВИЧ 95</t>
  </si>
  <si>
    <t>Базальтум СЭНДВИЧ ЛАМЕЛЛА 95</t>
  </si>
  <si>
    <t>Базальтум 100</t>
  </si>
  <si>
    <t>Базальтум 130</t>
  </si>
  <si>
    <t>Базальтум ФАСАД 135</t>
  </si>
  <si>
    <t>Базальтум 140</t>
  </si>
  <si>
    <t>Базальтум ФЛОР 125</t>
  </si>
  <si>
    <t>Базальтум СЭНДВИЧ К ЛАМЕЛЛА 125</t>
  </si>
  <si>
    <t>Базальтум РУФ 115</t>
  </si>
  <si>
    <t>Базальтум 120</t>
  </si>
  <si>
    <t>Базальтум ФАСАД 120</t>
  </si>
  <si>
    <t>Базальтум 110</t>
  </si>
  <si>
    <t>Базальтум 150</t>
  </si>
  <si>
    <t>Базальтум ФАСАД 150</t>
  </si>
  <si>
    <t>Базальтум 160</t>
  </si>
  <si>
    <t>Базальтум РУФ 160</t>
  </si>
  <si>
    <t>Базальтум 170</t>
  </si>
  <si>
    <t>Базальтум РУФ 170</t>
  </si>
  <si>
    <t>Базальтум 180</t>
  </si>
  <si>
    <t>Базальтум РУФ 185</t>
  </si>
  <si>
    <t>Базальтум 190</t>
  </si>
  <si>
    <t>Базальтум РУФ 190</t>
  </si>
  <si>
    <t>Базальтум 200</t>
  </si>
  <si>
    <t>Базальтум 40</t>
  </si>
  <si>
    <t>Базальтум ФАСАД 110</t>
  </si>
  <si>
    <t>Базальтум СЭНДВИЧ С 110</t>
  </si>
  <si>
    <t>Базальтум СЭНДВИЧ К 125</t>
  </si>
  <si>
    <t>Базальтум ВЕНТ 90</t>
  </si>
  <si>
    <t>Базальтум ФАСАД 90</t>
  </si>
  <si>
    <t>Базальтум ВЕНТ 95</t>
  </si>
  <si>
    <t>Базальтум ВЕНТ 100</t>
  </si>
  <si>
    <t>Базальтум ФАСАД 100</t>
  </si>
  <si>
    <t>Базальтум РУФ 100</t>
  </si>
  <si>
    <t>Базальтум СЭНДВИЧ 100</t>
  </si>
  <si>
    <t>Базальтум СЭНДВИЧ ЛАМЕЛЛА 100</t>
  </si>
  <si>
    <t>Базальтум РУФ 130</t>
  </si>
  <si>
    <t>Базальтум РУФ 135</t>
  </si>
  <si>
    <t>Базальтум ФЛОР 155</t>
  </si>
  <si>
    <t>Базальтум ФЛОР 180</t>
  </si>
  <si>
    <t>Базальтум СЭНДВИЧ С ЛАМЕЛЛА 110</t>
  </si>
  <si>
    <t>Ед.изм.</t>
  </si>
  <si>
    <t>м.куб.</t>
  </si>
  <si>
    <t>действует с 05.12.2025</t>
  </si>
  <si>
    <t>РОЗНИЧНЫЙ ПРАЙС-ЛИСТ</t>
  </si>
  <si>
    <t>на продукцию, производства ЧПУП "Базальтум"</t>
  </si>
  <si>
    <t>ЧАСТНОЕ ПРОИЗВОДСТВЕННОЕ УНИТАРНОЕ ПРЕДПРИЯТИЕ "БАЗАЛЬТУМ"</t>
  </si>
  <si>
    <t>213105 Республика Беларусь, Могилевская обл.,д.Затишье</t>
  </si>
  <si>
    <t>*+375 (222)77-77-00,77-77-03, 77-77-01,77-77-02</t>
  </si>
  <si>
    <r>
      <t>Розничная цена с НДС, бел.руб/м</t>
    </r>
    <r>
      <rPr>
        <vertAlign val="superscript"/>
        <sz val="12"/>
        <color theme="1" tint="0.249977111117893"/>
        <rFont val="Times New Roman"/>
        <family val="1"/>
        <charset val="204"/>
      </rPr>
      <t>3</t>
    </r>
    <r>
      <rPr>
        <sz val="12"/>
        <color theme="1" tint="0.249977111117893"/>
        <rFont val="Times New Roman"/>
        <family val="1"/>
        <charset val="204"/>
      </rPr>
      <t xml:space="preserve">          FCA Могилев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</si>
</sst>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charset val="204"/>
      <scheme val="minor"/>
    </font>
    <font>
      <sz val="10"/>
      <name val="Times New Roman CYR"/>
      <family val="1"/>
      <charset val="204"/>
    </font>
    <font>
      <b/>
      <sz val="11"/>
      <name val="Times New Roman CYR"/>
      <family val="1"/>
      <charset val="204"/>
    </font>
    <font>
      <b/>
      <sz val="9"/>
      <name val="Times New Roman CYR"/>
      <family val="1"/>
      <charset val="204"/>
    </font>
    <font>
      <sz val="8"/>
      <name val="Times New Roman CYR"/>
      <family val="1"/>
      <charset val="204"/>
    </font>
    <font>
      <sz val="9"/>
      <name val="Times New Roman CYR"/>
      <family val="1"/>
      <charset val="204"/>
    </font>
    <font>
      <i/>
      <sz val="8"/>
      <name val="Times New Roman CYR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1"/>
      <color theme="1" tint="0.14999847407452621"/>
      <name val="Calibri"/>
      <family val="2"/>
      <charset val="204"/>
      <scheme val="minor"/>
    </font>
    <font>
      <b/>
      <sz val="14"/>
      <color theme="1" tint="0.249977111117893"/>
      <name val="Calibri"/>
      <family val="2"/>
      <charset val="204"/>
      <scheme val="minor"/>
    </font>
    <font>
      <sz val="12"/>
      <color theme="1" tint="0.249977111117893"/>
      <name val="Times New Roman"/>
      <family val="1"/>
      <charset val="204"/>
    </font>
    <font>
      <vertAlign val="superscript"/>
      <sz val="12"/>
      <color theme="1" tint="0.249977111117893"/>
      <name val="Times New Roman"/>
      <family val="1"/>
      <charset val="204"/>
    </font>
    <font>
      <sz val="11"/>
      <color theme="1" tint="0.249977111117893"/>
      <name val="Calibri"/>
      <family val="2"/>
      <charset val="204"/>
      <scheme val="minor"/>
    </font>
    <font>
      <b/>
      <sz val="11"/>
      <color theme="1" tint="0.149998474074526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1">
    <xf numFmtId="0" fontId="0" fillId="0" borderId="0"/>
    <xf numFmtId="0" fontId="1" fillId="0" borderId="0">
      <alignment horizontal="left"/>
    </xf>
    <xf numFmtId="0" fontId="1" fillId="0" borderId="0">
      <alignment horizontal="justify"/>
    </xf>
    <xf numFmtId="49" fontId="1" fillId="0" borderId="1">
      <alignment horizontal="left"/>
    </xf>
    <xf numFmtId="49" fontId="1" fillId="0" borderId="1">
      <alignment horizontal="center"/>
    </xf>
    <xf numFmtId="0" fontId="2" fillId="0" borderId="0">
      <alignment horizontal="center" vertical="top" wrapText="1"/>
    </xf>
    <xf numFmtId="0" fontId="3" fillId="0" borderId="1">
      <alignment horizontal="center" vertical="center" wrapText="1"/>
    </xf>
    <xf numFmtId="0" fontId="4" fillId="0" borderId="0">
      <alignment horizontal="right" vertical="top"/>
    </xf>
    <xf numFmtId="0" fontId="5" fillId="0" borderId="0">
      <alignment horizontal="left"/>
    </xf>
    <xf numFmtId="49" fontId="6" fillId="0" borderId="0">
      <alignment horizontal="center" vertical="top"/>
    </xf>
    <xf numFmtId="0" fontId="1" fillId="0" borderId="2">
      <alignment horizontal="center"/>
    </xf>
    <xf numFmtId="0" fontId="4" fillId="0" borderId="0">
      <alignment horizontal="right" vertical="top" wrapText="1"/>
    </xf>
    <xf numFmtId="0" fontId="1" fillId="0" borderId="1">
      <alignment horizontal="center"/>
    </xf>
    <xf numFmtId="0" fontId="4" fillId="0" borderId="0">
      <alignment horizontal="justify"/>
    </xf>
    <xf numFmtId="0" fontId="7" fillId="0" borderId="0"/>
    <xf numFmtId="0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7" fillId="0" borderId="0"/>
  </cellStyleXfs>
  <cellXfs count="17">
    <xf numFmtId="0" fontId="0" fillId="0" borderId="0" xfId="0"/>
    <xf numFmtId="2" fontId="9" fillId="0" borderId="1" xfId="0" applyNumberFormat="1" applyFont="1" applyBorder="1" applyAlignment="1">
      <alignment horizontal="center" vertical="center" wrapText="1" shrinkToFit="1"/>
    </xf>
    <xf numFmtId="0" fontId="10" fillId="0" borderId="0" xfId="0" applyFont="1" applyAlignment="1">
      <alignment horizontal="center"/>
    </xf>
    <xf numFmtId="0" fontId="0" fillId="2" borderId="0" xfId="0" applyFill="1"/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 shrinkToFit="1"/>
    </xf>
    <xf numFmtId="0" fontId="12" fillId="0" borderId="0" xfId="0" applyFont="1" applyAlignment="1">
      <alignment horizontal="center"/>
    </xf>
    <xf numFmtId="0" fontId="16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5" fillId="2" borderId="2" xfId="0" applyFont="1" applyFill="1" applyBorder="1" applyAlignment="1">
      <alignment horizontal="right"/>
    </xf>
    <xf numFmtId="0" fontId="13" fillId="2" borderId="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2" fontId="13" fillId="2" borderId="4" xfId="0" applyNumberFormat="1" applyFont="1" applyFill="1" applyBorder="1" applyAlignment="1">
      <alignment horizontal="center" vertical="center" wrapText="1"/>
    </xf>
  </cellXfs>
  <cellStyles count="21">
    <cellStyle name="Абзац" xfId="2" xr:uid="{00000000-0005-0000-0000-000000000000}"/>
    <cellStyle name="Блок" xfId="3" xr:uid="{00000000-0005-0000-0000-000001000000}"/>
    <cellStyle name="Дата" xfId="4" xr:uid="{00000000-0005-0000-0000-000002000000}"/>
    <cellStyle name="ЗаголовокБланка" xfId="5" xr:uid="{00000000-0005-0000-0000-000003000000}"/>
    <cellStyle name="ЗаголовокТаблицы" xfId="6" xr:uid="{00000000-0005-0000-0000-000004000000}"/>
    <cellStyle name="ЗвездочкаСноски" xfId="7" xr:uid="{00000000-0005-0000-0000-000005000000}"/>
    <cellStyle name="Обычный" xfId="0" builtinId="0"/>
    <cellStyle name="Обычный 2" xfId="1" xr:uid="{00000000-0005-0000-0000-000007000000}"/>
    <cellStyle name="Обычный 2 2" xfId="19" xr:uid="{00000000-0005-0000-0000-000008000000}"/>
    <cellStyle name="Обычный 3" xfId="14" xr:uid="{00000000-0005-0000-0000-000009000000}"/>
    <cellStyle name="Обычный 4" xfId="17" xr:uid="{00000000-0005-0000-0000-00000A000000}"/>
    <cellStyle name="Обычный 6" xfId="20" xr:uid="{E9CF1D29-77CB-48AA-BCAC-985EC669E8BC}"/>
    <cellStyle name="Подпись" xfId="8" xr:uid="{00000000-0005-0000-0000-00000B000000}"/>
    <cellStyle name="Подстрочный" xfId="9" xr:uid="{00000000-0005-0000-0000-00000C000000}"/>
    <cellStyle name="ПоляЗаполнения" xfId="10" xr:uid="{00000000-0005-0000-0000-00000D000000}"/>
    <cellStyle name="Приложение" xfId="11" xr:uid="{00000000-0005-0000-0000-00000E000000}"/>
    <cellStyle name="Процентный 2" xfId="16" xr:uid="{00000000-0005-0000-0000-000010000000}"/>
    <cellStyle name="Процентный 3" xfId="18" xr:uid="{00000000-0005-0000-0000-000011000000}"/>
    <cellStyle name="Табличный" xfId="12" xr:uid="{00000000-0005-0000-0000-000012000000}"/>
    <cellStyle name="ТекстСноски" xfId="13" xr:uid="{00000000-0005-0000-0000-000013000000}"/>
    <cellStyle name="Финансовый 2" xfId="15" xr:uid="{00000000-0005-0000-0000-000015000000}"/>
  </cellStyles>
  <dxfs count="0"/>
  <tableStyles count="0" defaultTableStyle="TableStyleMedium9" defaultPivotStyle="PivotStyleLight16"/>
  <colors>
    <mruColors>
      <color rgb="FF99FF99"/>
      <color rgb="FFCC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 /><Relationship Id="rId7" Type="http://schemas.openxmlformats.org/officeDocument/2006/relationships/calcChain" Target="calcChain.xml" /><Relationship Id="rId2" Type="http://schemas.openxmlformats.org/officeDocument/2006/relationships/externalLink" Target="externalLinks/externalLink1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49039</xdr:rowOff>
    </xdr:from>
    <xdr:to>
      <xdr:col>3</xdr:col>
      <xdr:colOff>1514475</xdr:colOff>
      <xdr:row>5</xdr:row>
      <xdr:rowOff>104774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CA0BF736-9E0B-463E-9870-80F5383BE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239539"/>
          <a:ext cx="2124075" cy="8177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/&#1087;&#1077;&#1088;&#1085;&#1086;&#1089;%20&#1101;&#1082;&#1086;&#1085;&#1086;&#1084;&#1080;&#1089;&#1090;/&#1102;&#1083;&#1103;/&#1082;&#1072;&#1083;&#1100;&#1082;&#1091;&#1083;&#1103;&#1094;&#1080;&#1080;%20&#1083;&#1102;&#1082;&#1089;/&#1056;&#1072;&#1089;&#1095;&#1077;&#1090;%20&#1086;&#1090;&#1087;&#1091;&#1089;&#1082;&#1085;&#1086;&#1081;%20&#1094;&#1077;&#1085;&#1099;_&#1056;&#1072;&#1089;&#1090;&#1074;&#1086;&#1088;_&#1059;&#1055;&#1055;_2.xlsx" TargetMode="External" 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SZamGBuh/&#1040;&#1085;&#1072;&#1089;&#1090;&#1072;&#1089;&#1080;&#1103;/&#1050;&#1072;&#1083;&#1100;&#1082;&#1091;&#1083;&#1103;&#1094;&#1080;&#1080;%20&#1073;&#1083;&#1086;&#1082;&#1080;/2019/Documents%20and%20Settings/&#1040;&#1076;&#1084;&#1080;&#1085;&#1080;&#1089;&#1090;&#1088;&#1072;&#1090;&#1086;&#1088;/&#1052;&#1086;&#1080;%20&#1076;&#1086;&#1082;&#1091;&#1084;&#1077;&#1085;&#1090;&#1099;/&#1064;&#1090;&#1072;&#1090;&#1085;&#1086;&#1077;%20&#1088;&#1072;&#1089;&#1087;&#1080;&#1089;&#1072;&#1085;&#1080;&#1077;/&#1064;&#1090;&#1072;&#1090;&#1085;&#1086;&#1077;%20&#1088;&#1072;&#1089;&#1087;&#1080;&#1089;&#1072;&#1085;&#1080;&#1077;%20&#1044;&#1077;&#1082;&#1072;&#1073;&#1088;&#1100;%202010&#1075;/&#1056;&#1041;&#1059;_12.xls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алькуляция_раствор"/>
      <sheetName val="калькуляция_Бетон"/>
      <sheetName val="сырье"/>
      <sheetName val="затр."/>
      <sheetName val="Распред.ОХР"/>
      <sheetName val="26"/>
      <sheetName val="трансп."/>
      <sheetName val="Распред.ОПР"/>
      <sheetName val="Распред.44"/>
      <sheetName val="зп"/>
      <sheetName val="Наименование"/>
      <sheetName val="прейскурант"/>
      <sheetName val="счет25"/>
      <sheetName val="счет4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E2" t="str">
            <v xml:space="preserve">БСГТ  В7,5 </v>
          </cell>
        </row>
        <row r="3">
          <cell r="E3" t="str">
            <v xml:space="preserve">БСГТ  С10/12,5 </v>
          </cell>
        </row>
        <row r="4">
          <cell r="E4" t="str">
            <v xml:space="preserve">БСГТ  С12/15 </v>
          </cell>
        </row>
        <row r="5">
          <cell r="E5" t="str">
            <v xml:space="preserve">БСГТ  С16/20 </v>
          </cell>
        </row>
        <row r="6">
          <cell r="E6" t="str">
            <v>БСГТ  С16/20 F100</v>
          </cell>
        </row>
        <row r="7">
          <cell r="E7" t="str">
            <v xml:space="preserve">БСГТ  С18/22,5 </v>
          </cell>
        </row>
        <row r="8">
          <cell r="E8" t="str">
            <v xml:space="preserve">БСГТ  С20/25 </v>
          </cell>
        </row>
        <row r="9">
          <cell r="E9" t="str">
            <v xml:space="preserve">БСГТ  С25/30 </v>
          </cell>
        </row>
        <row r="10">
          <cell r="E10" t="str">
            <v>БСГТ  С25/30 F150 W4</v>
          </cell>
        </row>
        <row r="11">
          <cell r="E11" t="str">
            <v>БСГТ  С25/30 F150 W8</v>
          </cell>
        </row>
        <row r="12">
          <cell r="E12" t="str">
            <v>БСГТ  С25/30 W6</v>
          </cell>
        </row>
        <row r="13">
          <cell r="E13" t="str">
            <v xml:space="preserve">БСГТ  С28/35 </v>
          </cell>
        </row>
        <row r="14">
          <cell r="E14" t="str">
            <v xml:space="preserve">БСГТ  С30/37 </v>
          </cell>
        </row>
        <row r="15">
          <cell r="E15" t="str">
            <v>БСГТ  С30/37 W6</v>
          </cell>
        </row>
        <row r="16">
          <cell r="E16" t="str">
            <v xml:space="preserve">БСГТ  С8/10 </v>
          </cell>
        </row>
      </sheetData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БУ"/>
      <sheetName val="Лист1"/>
    </sheetNames>
    <sheetDataSet>
      <sheetData sheetId="0"/>
      <sheetData sheetId="1">
        <row r="2">
          <cell r="A2">
            <v>1</v>
          </cell>
        </row>
        <row r="3">
          <cell r="A3">
            <v>2</v>
          </cell>
        </row>
        <row r="4">
          <cell r="A4">
            <v>3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6</v>
          </cell>
        </row>
        <row r="8">
          <cell r="A8">
            <v>7</v>
          </cell>
        </row>
        <row r="9">
          <cell r="A9">
            <v>8</v>
          </cell>
        </row>
        <row r="10">
          <cell r="A10">
            <v>9</v>
          </cell>
        </row>
        <row r="11">
          <cell r="A11">
            <v>10</v>
          </cell>
        </row>
        <row r="12">
          <cell r="A12">
            <v>11</v>
          </cell>
        </row>
        <row r="13">
          <cell r="A13">
            <v>12</v>
          </cell>
        </row>
        <row r="14">
          <cell r="A14">
            <v>13</v>
          </cell>
        </row>
        <row r="15">
          <cell r="A15">
            <v>14</v>
          </cell>
        </row>
        <row r="16">
          <cell r="A16">
            <v>15</v>
          </cell>
        </row>
        <row r="17">
          <cell r="A17">
            <v>16</v>
          </cell>
        </row>
        <row r="18">
          <cell r="A18">
            <v>17</v>
          </cell>
        </row>
        <row r="19">
          <cell r="A19">
            <v>18</v>
          </cell>
        </row>
        <row r="20">
          <cell r="A20">
            <v>19</v>
          </cell>
        </row>
        <row r="21">
          <cell r="A21">
            <v>20</v>
          </cell>
        </row>
        <row r="22">
          <cell r="A22">
            <v>21</v>
          </cell>
        </row>
        <row r="23">
          <cell r="A23">
            <v>22</v>
          </cell>
        </row>
        <row r="24">
          <cell r="A24">
            <v>23</v>
          </cell>
        </row>
        <row r="25">
          <cell r="A25">
            <v>24</v>
          </cell>
        </row>
        <row r="26">
          <cell r="A26">
            <v>25</v>
          </cell>
        </row>
        <row r="27">
          <cell r="A27">
            <v>26</v>
          </cell>
        </row>
        <row r="28">
          <cell r="A28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A28EC-D810-4A43-BA62-F4919F341C2A}">
  <dimension ref="B1:J67"/>
  <sheetViews>
    <sheetView tabSelected="1" workbookViewId="0">
      <selection activeCell="O11" sqref="O11"/>
    </sheetView>
  </sheetViews>
  <sheetFormatPr defaultRowHeight="15"/>
  <cols>
    <col min="1" max="1" width="9.68359375" customWidth="1"/>
    <col min="2" max="2" width="1.8828125" customWidth="1"/>
    <col min="3" max="3" width="7.3984375" customWidth="1"/>
    <col min="4" max="4" width="41.296875" customWidth="1"/>
    <col min="5" max="5" width="10.625" customWidth="1"/>
    <col min="6" max="6" width="18.29296875" customWidth="1"/>
    <col min="7" max="9" width="0" hidden="1" customWidth="1"/>
    <col min="10" max="10" width="1.8828125" customWidth="1"/>
  </cols>
  <sheetData>
    <row r="1" spans="2:10">
      <c r="B1" s="3"/>
      <c r="C1" s="3"/>
      <c r="D1" s="3"/>
      <c r="E1" s="3"/>
      <c r="F1" s="3"/>
      <c r="G1" s="3"/>
      <c r="H1" s="3"/>
      <c r="I1" s="3"/>
      <c r="J1" s="3"/>
    </row>
    <row r="6" spans="2:10" ht="31.5" customHeight="1">
      <c r="C6" s="8" t="s">
        <v>56</v>
      </c>
      <c r="D6" s="8"/>
      <c r="E6" s="8"/>
      <c r="F6" s="8"/>
    </row>
    <row r="7" spans="2:10" ht="18.75">
      <c r="C7" s="8" t="s">
        <v>57</v>
      </c>
      <c r="D7" s="8"/>
      <c r="E7" s="8"/>
      <c r="F7" s="8"/>
    </row>
    <row r="8" spans="2:10" ht="8.25" customHeight="1">
      <c r="C8" s="2"/>
      <c r="D8" s="2"/>
      <c r="E8" s="2"/>
      <c r="F8" s="2"/>
    </row>
    <row r="9" spans="2:10">
      <c r="B9" s="3"/>
      <c r="C9" s="3"/>
      <c r="D9" s="11" t="s">
        <v>55</v>
      </c>
      <c r="E9" s="11"/>
      <c r="F9" s="11"/>
      <c r="G9" s="3"/>
      <c r="H9" s="3"/>
      <c r="I9" s="3"/>
      <c r="J9" s="3"/>
    </row>
    <row r="10" spans="2:10" ht="15.75" customHeight="1">
      <c r="B10" s="3"/>
      <c r="C10" s="12" t="s">
        <v>0</v>
      </c>
      <c r="D10" s="12" t="s">
        <v>5</v>
      </c>
      <c r="E10" s="13" t="s">
        <v>53</v>
      </c>
      <c r="F10" s="15" t="s">
        <v>61</v>
      </c>
      <c r="G10" s="3"/>
      <c r="H10" s="3"/>
      <c r="I10" s="3"/>
      <c r="J10" s="3"/>
    </row>
    <row r="11" spans="2:10" ht="52.5" customHeight="1">
      <c r="B11" s="3"/>
      <c r="C11" s="12"/>
      <c r="D11" s="13"/>
      <c r="E11" s="14"/>
      <c r="F11" s="16"/>
      <c r="G11" s="3"/>
      <c r="H11" s="3"/>
      <c r="I11" s="3"/>
      <c r="J11" s="3"/>
    </row>
    <row r="12" spans="2:10">
      <c r="B12" s="3"/>
      <c r="C12" s="4">
        <v>1</v>
      </c>
      <c r="D12" s="5" t="s">
        <v>4</v>
      </c>
      <c r="E12" s="6" t="s">
        <v>54</v>
      </c>
      <c r="F12" s="7">
        <f>G12*H12</f>
        <v>114</v>
      </c>
      <c r="G12" s="1">
        <v>95</v>
      </c>
      <c r="H12">
        <v>1.2</v>
      </c>
      <c r="J12" s="3"/>
    </row>
    <row r="13" spans="2:10">
      <c r="B13" s="3"/>
      <c r="C13" s="4">
        <f>C12+1</f>
        <v>2</v>
      </c>
      <c r="D13" s="5" t="s">
        <v>6</v>
      </c>
      <c r="E13" s="6" t="s">
        <v>54</v>
      </c>
      <c r="F13" s="7">
        <f t="shared" ref="F13:F62" si="0">G13*H13</f>
        <v>120</v>
      </c>
      <c r="G13" s="1">
        <v>100</v>
      </c>
      <c r="H13">
        <v>1.2</v>
      </c>
      <c r="J13" s="3"/>
    </row>
    <row r="14" spans="2:10">
      <c r="B14" s="3"/>
      <c r="C14" s="4">
        <f t="shared" ref="C14:C49" si="1">C13+1</f>
        <v>3</v>
      </c>
      <c r="D14" s="5" t="s">
        <v>36</v>
      </c>
      <c r="E14" s="6" t="s">
        <v>54</v>
      </c>
      <c r="F14" s="7">
        <f t="shared" si="0"/>
        <v>126</v>
      </c>
      <c r="G14" s="1">
        <v>105</v>
      </c>
      <c r="H14">
        <v>1.2</v>
      </c>
      <c r="J14" s="3"/>
    </row>
    <row r="15" spans="2:10">
      <c r="B15" s="3"/>
      <c r="C15" s="4">
        <f t="shared" si="1"/>
        <v>4</v>
      </c>
      <c r="D15" s="5" t="s">
        <v>1</v>
      </c>
      <c r="E15" s="6" t="s">
        <v>54</v>
      </c>
      <c r="F15" s="7">
        <f t="shared" si="0"/>
        <v>138</v>
      </c>
      <c r="G15" s="1">
        <v>115</v>
      </c>
      <c r="H15">
        <v>1.2</v>
      </c>
      <c r="J15" s="3"/>
    </row>
    <row r="16" spans="2:10">
      <c r="B16" s="3"/>
      <c r="C16" s="4">
        <f t="shared" si="1"/>
        <v>5</v>
      </c>
      <c r="D16" s="5" t="s">
        <v>2</v>
      </c>
      <c r="E16" s="6" t="s">
        <v>54</v>
      </c>
      <c r="F16" s="7">
        <f t="shared" si="0"/>
        <v>144</v>
      </c>
      <c r="G16" s="1">
        <v>120</v>
      </c>
      <c r="H16">
        <v>1.2</v>
      </c>
      <c r="J16" s="3"/>
    </row>
    <row r="17" spans="2:10">
      <c r="B17" s="3"/>
      <c r="C17" s="4">
        <f t="shared" si="1"/>
        <v>6</v>
      </c>
      <c r="D17" s="5" t="s">
        <v>3</v>
      </c>
      <c r="E17" s="6" t="s">
        <v>54</v>
      </c>
      <c r="F17" s="7">
        <f t="shared" si="0"/>
        <v>162</v>
      </c>
      <c r="G17" s="1">
        <v>135</v>
      </c>
      <c r="H17">
        <v>1.2</v>
      </c>
      <c r="J17" s="3"/>
    </row>
    <row r="18" spans="2:10">
      <c r="B18" s="3"/>
      <c r="C18" s="4">
        <f t="shared" si="1"/>
        <v>7</v>
      </c>
      <c r="D18" s="5" t="s">
        <v>7</v>
      </c>
      <c r="E18" s="6" t="s">
        <v>54</v>
      </c>
      <c r="F18" s="7">
        <f t="shared" si="0"/>
        <v>180</v>
      </c>
      <c r="G18" s="1">
        <v>150</v>
      </c>
      <c r="H18">
        <v>1.2</v>
      </c>
      <c r="J18" s="3"/>
    </row>
    <row r="19" spans="2:10">
      <c r="B19" s="3"/>
      <c r="C19" s="4">
        <f t="shared" si="1"/>
        <v>8</v>
      </c>
      <c r="D19" s="5" t="s">
        <v>8</v>
      </c>
      <c r="E19" s="6" t="s">
        <v>54</v>
      </c>
      <c r="F19" s="7">
        <f t="shared" si="0"/>
        <v>192</v>
      </c>
      <c r="G19" s="1">
        <v>160</v>
      </c>
      <c r="H19">
        <v>1.2</v>
      </c>
      <c r="J19" s="3"/>
    </row>
    <row r="20" spans="2:10">
      <c r="B20" s="3"/>
      <c r="C20" s="4">
        <f t="shared" si="1"/>
        <v>9</v>
      </c>
      <c r="D20" s="5" t="s">
        <v>9</v>
      </c>
      <c r="E20" s="6" t="s">
        <v>54</v>
      </c>
      <c r="F20" s="7">
        <f t="shared" si="0"/>
        <v>198</v>
      </c>
      <c r="G20" s="1">
        <v>165</v>
      </c>
      <c r="H20">
        <v>1.2</v>
      </c>
      <c r="J20" s="3"/>
    </row>
    <row r="21" spans="2:10">
      <c r="B21" s="3"/>
      <c r="C21" s="4">
        <f t="shared" si="1"/>
        <v>10</v>
      </c>
      <c r="D21" s="5" t="s">
        <v>10</v>
      </c>
      <c r="E21" s="6" t="s">
        <v>54</v>
      </c>
      <c r="F21" s="7">
        <f t="shared" si="0"/>
        <v>204</v>
      </c>
      <c r="G21" s="1">
        <v>170</v>
      </c>
      <c r="H21">
        <v>1.2</v>
      </c>
      <c r="J21" s="3"/>
    </row>
    <row r="22" spans="2:10">
      <c r="B22" s="3"/>
      <c r="C22" s="4">
        <f t="shared" si="1"/>
        <v>11</v>
      </c>
      <c r="D22" s="5" t="s">
        <v>11</v>
      </c>
      <c r="E22" s="6" t="s">
        <v>54</v>
      </c>
      <c r="F22" s="7">
        <f t="shared" si="0"/>
        <v>216</v>
      </c>
      <c r="G22" s="1">
        <v>180</v>
      </c>
      <c r="H22">
        <v>1.2</v>
      </c>
      <c r="J22" s="3"/>
    </row>
    <row r="23" spans="2:10">
      <c r="B23" s="3"/>
      <c r="C23" s="4">
        <f t="shared" si="1"/>
        <v>12</v>
      </c>
      <c r="D23" s="5" t="s">
        <v>12</v>
      </c>
      <c r="E23" s="6" t="s">
        <v>54</v>
      </c>
      <c r="F23" s="7">
        <f t="shared" si="0"/>
        <v>234</v>
      </c>
      <c r="G23" s="1">
        <v>195</v>
      </c>
      <c r="H23">
        <v>1.2</v>
      </c>
      <c r="J23" s="3"/>
    </row>
    <row r="24" spans="2:10">
      <c r="B24" s="3"/>
      <c r="C24" s="4">
        <f t="shared" si="1"/>
        <v>13</v>
      </c>
      <c r="D24" s="5" t="s">
        <v>13</v>
      </c>
      <c r="E24" s="6" t="s">
        <v>54</v>
      </c>
      <c r="F24" s="7">
        <f t="shared" si="0"/>
        <v>234</v>
      </c>
      <c r="G24" s="1">
        <v>195</v>
      </c>
      <c r="H24">
        <v>1.2</v>
      </c>
      <c r="J24" s="3"/>
    </row>
    <row r="25" spans="2:10">
      <c r="B25" s="3"/>
      <c r="C25" s="4">
        <f t="shared" si="1"/>
        <v>14</v>
      </c>
      <c r="D25" s="5" t="s">
        <v>14</v>
      </c>
      <c r="E25" s="6" t="s">
        <v>54</v>
      </c>
      <c r="F25" s="7">
        <f t="shared" si="0"/>
        <v>240</v>
      </c>
      <c r="G25" s="1">
        <v>200</v>
      </c>
      <c r="H25">
        <v>1.2</v>
      </c>
      <c r="J25" s="3"/>
    </row>
    <row r="26" spans="2:10">
      <c r="B26" s="3"/>
      <c r="C26" s="4">
        <f t="shared" si="1"/>
        <v>15</v>
      </c>
      <c r="D26" s="5" t="s">
        <v>15</v>
      </c>
      <c r="E26" s="6" t="s">
        <v>54</v>
      </c>
      <c r="F26" s="7">
        <f t="shared" si="0"/>
        <v>240</v>
      </c>
      <c r="G26" s="1">
        <v>200</v>
      </c>
      <c r="H26">
        <v>1.2</v>
      </c>
      <c r="J26" s="3"/>
    </row>
    <row r="27" spans="2:10">
      <c r="B27" s="3"/>
      <c r="C27" s="4">
        <f t="shared" si="1"/>
        <v>16</v>
      </c>
      <c r="D27" s="5" t="s">
        <v>24</v>
      </c>
      <c r="E27" s="6" t="s">
        <v>54</v>
      </c>
      <c r="F27" s="7">
        <f t="shared" si="0"/>
        <v>258</v>
      </c>
      <c r="G27" s="1">
        <v>215</v>
      </c>
      <c r="H27">
        <v>1.2</v>
      </c>
      <c r="J27" s="3"/>
    </row>
    <row r="28" spans="2:10">
      <c r="B28" s="3"/>
      <c r="C28" s="4">
        <f t="shared" si="1"/>
        <v>17</v>
      </c>
      <c r="D28" s="5" t="s">
        <v>37</v>
      </c>
      <c r="E28" s="6" t="s">
        <v>54</v>
      </c>
      <c r="F28" s="7">
        <f t="shared" si="0"/>
        <v>264</v>
      </c>
      <c r="G28" s="1">
        <v>220</v>
      </c>
      <c r="H28">
        <v>1.2</v>
      </c>
      <c r="J28" s="3"/>
    </row>
    <row r="29" spans="2:10">
      <c r="B29" s="3"/>
      <c r="C29" s="4">
        <f t="shared" si="1"/>
        <v>18</v>
      </c>
      <c r="D29" s="5" t="s">
        <v>38</v>
      </c>
      <c r="E29" s="6" t="s">
        <v>54</v>
      </c>
      <c r="F29" s="7">
        <f t="shared" si="0"/>
        <v>264</v>
      </c>
      <c r="G29" s="1">
        <v>220</v>
      </c>
      <c r="H29">
        <v>1.2</v>
      </c>
      <c r="J29" s="3"/>
    </row>
    <row r="30" spans="2:10">
      <c r="B30" s="3"/>
      <c r="C30" s="4">
        <f t="shared" si="1"/>
        <v>19</v>
      </c>
      <c r="D30" s="5" t="s">
        <v>52</v>
      </c>
      <c r="E30" s="6" t="s">
        <v>54</v>
      </c>
      <c r="F30" s="7">
        <f t="shared" si="0"/>
        <v>264</v>
      </c>
      <c r="G30" s="1">
        <v>220</v>
      </c>
      <c r="H30">
        <v>1.2</v>
      </c>
      <c r="J30" s="3"/>
    </row>
    <row r="31" spans="2:10">
      <c r="B31" s="3"/>
      <c r="C31" s="4">
        <f t="shared" si="1"/>
        <v>20</v>
      </c>
      <c r="D31" s="5" t="s">
        <v>21</v>
      </c>
      <c r="E31" s="6" t="s">
        <v>54</v>
      </c>
      <c r="F31" s="7">
        <f t="shared" si="0"/>
        <v>270</v>
      </c>
      <c r="G31" s="1">
        <v>225</v>
      </c>
      <c r="H31">
        <v>1.2</v>
      </c>
      <c r="J31" s="3"/>
    </row>
    <row r="32" spans="2:10">
      <c r="B32" s="3"/>
      <c r="C32" s="4">
        <f t="shared" si="1"/>
        <v>21</v>
      </c>
      <c r="D32" s="5" t="s">
        <v>22</v>
      </c>
      <c r="E32" s="6" t="s">
        <v>54</v>
      </c>
      <c r="F32" s="7">
        <f t="shared" si="0"/>
        <v>276</v>
      </c>
      <c r="G32" s="1">
        <v>230</v>
      </c>
      <c r="H32">
        <v>1.2</v>
      </c>
      <c r="J32" s="3"/>
    </row>
    <row r="33" spans="2:10">
      <c r="B33" s="3"/>
      <c r="C33" s="4">
        <f t="shared" si="1"/>
        <v>22</v>
      </c>
      <c r="D33" s="5" t="s">
        <v>23</v>
      </c>
      <c r="E33" s="6" t="s">
        <v>54</v>
      </c>
      <c r="F33" s="7">
        <f t="shared" si="0"/>
        <v>282</v>
      </c>
      <c r="G33" s="1">
        <v>235</v>
      </c>
      <c r="H33">
        <v>1.2</v>
      </c>
      <c r="J33" s="3"/>
    </row>
    <row r="34" spans="2:10">
      <c r="B34" s="3"/>
      <c r="C34" s="4">
        <f t="shared" si="1"/>
        <v>23</v>
      </c>
      <c r="D34" s="5" t="s">
        <v>19</v>
      </c>
      <c r="E34" s="6" t="s">
        <v>54</v>
      </c>
      <c r="F34" s="7">
        <f t="shared" si="0"/>
        <v>288</v>
      </c>
      <c r="G34" s="1">
        <v>240</v>
      </c>
      <c r="H34">
        <v>1.2</v>
      </c>
      <c r="J34" s="3"/>
    </row>
    <row r="35" spans="2:10">
      <c r="B35" s="3"/>
      <c r="C35" s="4">
        <f t="shared" si="1"/>
        <v>24</v>
      </c>
      <c r="D35" s="5" t="s">
        <v>39</v>
      </c>
      <c r="E35" s="6" t="s">
        <v>54</v>
      </c>
      <c r="F35" s="7">
        <f t="shared" si="0"/>
        <v>288</v>
      </c>
      <c r="G35" s="1">
        <v>240</v>
      </c>
      <c r="H35">
        <v>1.2</v>
      </c>
      <c r="J35" s="3"/>
    </row>
    <row r="36" spans="2:10">
      <c r="B36" s="3"/>
      <c r="C36" s="4">
        <f t="shared" si="1"/>
        <v>25</v>
      </c>
      <c r="D36" s="5" t="s">
        <v>20</v>
      </c>
      <c r="E36" s="6" t="s">
        <v>54</v>
      </c>
      <c r="F36" s="7">
        <f t="shared" si="0"/>
        <v>294</v>
      </c>
      <c r="G36" s="1">
        <v>245</v>
      </c>
      <c r="H36">
        <v>1.2</v>
      </c>
      <c r="J36" s="3"/>
    </row>
    <row r="37" spans="2:10">
      <c r="B37" s="3"/>
      <c r="C37" s="4">
        <f t="shared" si="1"/>
        <v>26</v>
      </c>
      <c r="D37" s="5" t="s">
        <v>16</v>
      </c>
      <c r="E37" s="6" t="s">
        <v>54</v>
      </c>
      <c r="F37" s="7">
        <f t="shared" si="0"/>
        <v>294</v>
      </c>
      <c r="G37" s="1">
        <v>245</v>
      </c>
      <c r="H37">
        <v>1.2</v>
      </c>
      <c r="J37" s="3"/>
    </row>
    <row r="38" spans="2:10">
      <c r="B38" s="3"/>
      <c r="C38" s="4">
        <f t="shared" si="1"/>
        <v>27</v>
      </c>
      <c r="D38" s="5" t="s">
        <v>17</v>
      </c>
      <c r="E38" s="6" t="s">
        <v>54</v>
      </c>
      <c r="F38" s="7">
        <f t="shared" si="0"/>
        <v>306</v>
      </c>
      <c r="G38" s="1">
        <v>255</v>
      </c>
      <c r="H38">
        <v>1.2</v>
      </c>
      <c r="J38" s="3"/>
    </row>
    <row r="39" spans="2:10">
      <c r="B39" s="3"/>
      <c r="C39" s="4">
        <f t="shared" si="1"/>
        <v>28</v>
      </c>
      <c r="D39" s="5" t="s">
        <v>18</v>
      </c>
      <c r="E39" s="6" t="s">
        <v>54</v>
      </c>
      <c r="F39" s="7">
        <f t="shared" si="0"/>
        <v>306</v>
      </c>
      <c r="G39" s="1">
        <v>255</v>
      </c>
      <c r="H39">
        <v>1.2</v>
      </c>
      <c r="J39" s="3"/>
    </row>
    <row r="40" spans="2:10">
      <c r="B40" s="3"/>
      <c r="C40" s="4">
        <f t="shared" si="1"/>
        <v>29</v>
      </c>
      <c r="D40" s="5" t="s">
        <v>25</v>
      </c>
      <c r="E40" s="6" t="s">
        <v>54</v>
      </c>
      <c r="F40" s="7">
        <f t="shared" si="0"/>
        <v>324</v>
      </c>
      <c r="G40" s="1">
        <v>270</v>
      </c>
      <c r="H40">
        <v>1.2</v>
      </c>
      <c r="J40" s="3"/>
    </row>
    <row r="41" spans="2:10">
      <c r="B41" s="3"/>
      <c r="C41" s="4">
        <f t="shared" si="1"/>
        <v>30</v>
      </c>
      <c r="D41" s="5" t="s">
        <v>26</v>
      </c>
      <c r="E41" s="6" t="s">
        <v>54</v>
      </c>
      <c r="F41" s="7">
        <f t="shared" si="0"/>
        <v>336</v>
      </c>
      <c r="G41" s="1">
        <v>280</v>
      </c>
      <c r="H41">
        <v>1.2</v>
      </c>
      <c r="J41" s="3"/>
    </row>
    <row r="42" spans="2:10">
      <c r="B42" s="3"/>
      <c r="C42" s="4">
        <f t="shared" si="1"/>
        <v>31</v>
      </c>
      <c r="D42" s="5" t="s">
        <v>27</v>
      </c>
      <c r="E42" s="6" t="s">
        <v>54</v>
      </c>
      <c r="F42" s="7">
        <f t="shared" si="0"/>
        <v>342</v>
      </c>
      <c r="G42" s="1">
        <v>285</v>
      </c>
      <c r="H42">
        <v>1.2</v>
      </c>
      <c r="J42" s="3"/>
    </row>
    <row r="43" spans="2:10">
      <c r="B43" s="3"/>
      <c r="C43" s="4">
        <f t="shared" si="1"/>
        <v>32</v>
      </c>
      <c r="D43" s="5" t="s">
        <v>28</v>
      </c>
      <c r="E43" s="6" t="s">
        <v>54</v>
      </c>
      <c r="F43" s="7">
        <f t="shared" si="0"/>
        <v>354</v>
      </c>
      <c r="G43" s="1">
        <v>295</v>
      </c>
      <c r="H43">
        <v>1.2</v>
      </c>
      <c r="J43" s="3"/>
    </row>
    <row r="44" spans="2:10">
      <c r="B44" s="3"/>
      <c r="C44" s="4">
        <f t="shared" si="1"/>
        <v>33</v>
      </c>
      <c r="D44" s="5" t="s">
        <v>29</v>
      </c>
      <c r="E44" s="6" t="s">
        <v>54</v>
      </c>
      <c r="F44" s="7">
        <f t="shared" si="0"/>
        <v>360</v>
      </c>
      <c r="G44" s="1">
        <v>300</v>
      </c>
      <c r="H44">
        <v>1.2</v>
      </c>
      <c r="J44" s="3"/>
    </row>
    <row r="45" spans="2:10">
      <c r="B45" s="3"/>
      <c r="C45" s="4">
        <f t="shared" si="1"/>
        <v>34</v>
      </c>
      <c r="D45" s="5" t="s">
        <v>30</v>
      </c>
      <c r="E45" s="6" t="s">
        <v>54</v>
      </c>
      <c r="F45" s="7">
        <f t="shared" si="0"/>
        <v>372</v>
      </c>
      <c r="G45" s="1">
        <v>310</v>
      </c>
      <c r="H45">
        <v>1.2</v>
      </c>
      <c r="J45" s="3"/>
    </row>
    <row r="46" spans="2:10">
      <c r="B46" s="3"/>
      <c r="C46" s="4">
        <f t="shared" si="1"/>
        <v>35</v>
      </c>
      <c r="D46" s="5" t="s">
        <v>31</v>
      </c>
      <c r="E46" s="6" t="s">
        <v>54</v>
      </c>
      <c r="F46" s="7">
        <f t="shared" si="0"/>
        <v>378</v>
      </c>
      <c r="G46" s="1">
        <v>315</v>
      </c>
      <c r="H46">
        <v>1.2</v>
      </c>
      <c r="J46" s="3"/>
    </row>
    <row r="47" spans="2:10">
      <c r="B47" s="3"/>
      <c r="C47" s="4">
        <f t="shared" si="1"/>
        <v>36</v>
      </c>
      <c r="D47" s="5" t="s">
        <v>32</v>
      </c>
      <c r="E47" s="6" t="s">
        <v>54</v>
      </c>
      <c r="F47" s="7">
        <f t="shared" si="0"/>
        <v>396</v>
      </c>
      <c r="G47" s="1">
        <v>330</v>
      </c>
      <c r="H47">
        <v>1.2</v>
      </c>
      <c r="J47" s="3"/>
    </row>
    <row r="48" spans="2:10">
      <c r="B48" s="3"/>
      <c r="C48" s="4">
        <f t="shared" si="1"/>
        <v>37</v>
      </c>
      <c r="D48" s="5" t="s">
        <v>33</v>
      </c>
      <c r="E48" s="6" t="s">
        <v>54</v>
      </c>
      <c r="F48" s="7">
        <f t="shared" si="0"/>
        <v>396</v>
      </c>
      <c r="G48" s="1">
        <v>330</v>
      </c>
      <c r="H48">
        <v>1.2</v>
      </c>
      <c r="J48" s="3"/>
    </row>
    <row r="49" spans="2:10">
      <c r="B49" s="3"/>
      <c r="C49" s="4">
        <f t="shared" si="1"/>
        <v>38</v>
      </c>
      <c r="D49" s="5" t="s">
        <v>34</v>
      </c>
      <c r="E49" s="6" t="s">
        <v>54</v>
      </c>
      <c r="F49" s="7">
        <f t="shared" si="0"/>
        <v>408</v>
      </c>
      <c r="G49" s="1">
        <v>340</v>
      </c>
      <c r="H49">
        <v>1.2</v>
      </c>
      <c r="J49" s="3"/>
    </row>
    <row r="50" spans="2:10">
      <c r="B50" s="3"/>
      <c r="C50" s="4">
        <f>C49+1</f>
        <v>39</v>
      </c>
      <c r="D50" s="5" t="s">
        <v>35</v>
      </c>
      <c r="E50" s="6" t="s">
        <v>54</v>
      </c>
      <c r="F50" s="7">
        <f t="shared" si="0"/>
        <v>414</v>
      </c>
      <c r="G50" s="1">
        <v>345</v>
      </c>
      <c r="H50">
        <v>1.2</v>
      </c>
      <c r="J50" s="3"/>
    </row>
    <row r="51" spans="2:10">
      <c r="B51" s="3"/>
      <c r="C51" s="4">
        <f t="shared" ref="C51:C62" si="2">C50+1</f>
        <v>40</v>
      </c>
      <c r="D51" s="5" t="s">
        <v>40</v>
      </c>
      <c r="E51" s="6" t="s">
        <v>54</v>
      </c>
      <c r="F51" s="7">
        <f t="shared" si="0"/>
        <v>228</v>
      </c>
      <c r="G51" s="1">
        <v>190</v>
      </c>
      <c r="H51">
        <v>1.2</v>
      </c>
      <c r="J51" s="3"/>
    </row>
    <row r="52" spans="2:10">
      <c r="B52" s="3"/>
      <c r="C52" s="4">
        <f t="shared" si="2"/>
        <v>41</v>
      </c>
      <c r="D52" s="5" t="s">
        <v>41</v>
      </c>
      <c r="E52" s="6" t="s">
        <v>54</v>
      </c>
      <c r="F52" s="7">
        <f t="shared" si="0"/>
        <v>228</v>
      </c>
      <c r="G52" s="1">
        <v>190</v>
      </c>
      <c r="H52">
        <v>1.2</v>
      </c>
      <c r="J52" s="3"/>
    </row>
    <row r="53" spans="2:10">
      <c r="B53" s="3"/>
      <c r="C53" s="4">
        <f t="shared" si="2"/>
        <v>42</v>
      </c>
      <c r="D53" s="5" t="s">
        <v>42</v>
      </c>
      <c r="E53" s="6" t="s">
        <v>54</v>
      </c>
      <c r="F53" s="7">
        <f t="shared" si="0"/>
        <v>234</v>
      </c>
      <c r="G53" s="1">
        <v>195</v>
      </c>
      <c r="H53">
        <v>1.2</v>
      </c>
      <c r="J53" s="3"/>
    </row>
    <row r="54" spans="2:10">
      <c r="B54" s="3"/>
      <c r="C54" s="4">
        <f t="shared" si="2"/>
        <v>43</v>
      </c>
      <c r="D54" s="5" t="s">
        <v>43</v>
      </c>
      <c r="E54" s="6" t="s">
        <v>54</v>
      </c>
      <c r="F54" s="7">
        <f t="shared" si="0"/>
        <v>246</v>
      </c>
      <c r="G54" s="1">
        <v>205</v>
      </c>
      <c r="H54">
        <v>1.2</v>
      </c>
      <c r="J54" s="3"/>
    </row>
    <row r="55" spans="2:10">
      <c r="B55" s="3"/>
      <c r="C55" s="4">
        <f t="shared" si="2"/>
        <v>44</v>
      </c>
      <c r="D55" s="5" t="s">
        <v>44</v>
      </c>
      <c r="E55" s="6" t="s">
        <v>54</v>
      </c>
      <c r="F55" s="7">
        <f t="shared" si="0"/>
        <v>246</v>
      </c>
      <c r="G55" s="1">
        <v>205</v>
      </c>
      <c r="H55">
        <v>1.2</v>
      </c>
      <c r="J55" s="3"/>
    </row>
    <row r="56" spans="2:10">
      <c r="B56" s="3"/>
      <c r="C56" s="4">
        <f t="shared" si="2"/>
        <v>45</v>
      </c>
      <c r="D56" s="5" t="s">
        <v>45</v>
      </c>
      <c r="E56" s="6" t="s">
        <v>54</v>
      </c>
      <c r="F56" s="7">
        <f t="shared" si="0"/>
        <v>246</v>
      </c>
      <c r="G56" s="1">
        <v>205</v>
      </c>
      <c r="H56">
        <v>1.2</v>
      </c>
      <c r="J56" s="3"/>
    </row>
    <row r="57" spans="2:10">
      <c r="B57" s="3"/>
      <c r="C57" s="4">
        <f t="shared" si="2"/>
        <v>46</v>
      </c>
      <c r="D57" s="5" t="s">
        <v>46</v>
      </c>
      <c r="E57" s="6" t="s">
        <v>54</v>
      </c>
      <c r="F57" s="7">
        <f t="shared" si="0"/>
        <v>246</v>
      </c>
      <c r="G57" s="1">
        <v>205</v>
      </c>
      <c r="H57">
        <v>1.2</v>
      </c>
      <c r="J57" s="3"/>
    </row>
    <row r="58" spans="2:10">
      <c r="B58" s="3"/>
      <c r="C58" s="4">
        <f t="shared" si="2"/>
        <v>47</v>
      </c>
      <c r="D58" s="5" t="s">
        <v>47</v>
      </c>
      <c r="E58" s="6" t="s">
        <v>54</v>
      </c>
      <c r="F58" s="7">
        <f t="shared" si="0"/>
        <v>246</v>
      </c>
      <c r="G58" s="1">
        <v>205</v>
      </c>
      <c r="H58">
        <v>1.2</v>
      </c>
      <c r="J58" s="3"/>
    </row>
    <row r="59" spans="2:10">
      <c r="B59" s="3"/>
      <c r="C59" s="4">
        <f t="shared" si="2"/>
        <v>48</v>
      </c>
      <c r="D59" s="5" t="s">
        <v>48</v>
      </c>
      <c r="E59" s="6" t="s">
        <v>54</v>
      </c>
      <c r="F59" s="7">
        <f t="shared" si="0"/>
        <v>300</v>
      </c>
      <c r="G59" s="1">
        <v>250</v>
      </c>
      <c r="H59">
        <v>1.2</v>
      </c>
      <c r="J59" s="3"/>
    </row>
    <row r="60" spans="2:10">
      <c r="B60" s="3"/>
      <c r="C60" s="4">
        <f t="shared" si="2"/>
        <v>49</v>
      </c>
      <c r="D60" s="5" t="s">
        <v>49</v>
      </c>
      <c r="E60" s="6" t="s">
        <v>54</v>
      </c>
      <c r="F60" s="7">
        <f t="shared" si="0"/>
        <v>312</v>
      </c>
      <c r="G60" s="1">
        <v>260</v>
      </c>
      <c r="H60">
        <v>1.2</v>
      </c>
      <c r="J60" s="3"/>
    </row>
    <row r="61" spans="2:10">
      <c r="B61" s="3"/>
      <c r="C61" s="4">
        <f t="shared" si="2"/>
        <v>50</v>
      </c>
      <c r="D61" s="5" t="s">
        <v>50</v>
      </c>
      <c r="E61" s="6" t="s">
        <v>54</v>
      </c>
      <c r="F61" s="7">
        <f t="shared" si="0"/>
        <v>342</v>
      </c>
      <c r="G61" s="1">
        <v>285</v>
      </c>
      <c r="H61">
        <v>1.2</v>
      </c>
      <c r="J61" s="3"/>
    </row>
    <row r="62" spans="2:10">
      <c r="B62" s="3"/>
      <c r="C62" s="4">
        <f t="shared" si="2"/>
        <v>51</v>
      </c>
      <c r="D62" s="5" t="s">
        <v>51</v>
      </c>
      <c r="E62" s="6" t="s">
        <v>54</v>
      </c>
      <c r="F62" s="7">
        <f t="shared" si="0"/>
        <v>390</v>
      </c>
      <c r="G62" s="1">
        <v>325</v>
      </c>
      <c r="H62">
        <v>1.2</v>
      </c>
      <c r="J62" s="3"/>
    </row>
    <row r="63" spans="2:10">
      <c r="B63" s="3"/>
      <c r="C63" s="3"/>
      <c r="D63" s="3"/>
      <c r="E63" s="3"/>
      <c r="F63" s="3"/>
      <c r="J63" s="3"/>
    </row>
    <row r="64" spans="2:10" ht="6" customHeight="1"/>
    <row r="65" spans="2:10">
      <c r="B65" s="9" t="s">
        <v>58</v>
      </c>
      <c r="C65" s="9"/>
      <c r="D65" s="9"/>
      <c r="E65" s="9"/>
      <c r="F65" s="9"/>
      <c r="G65" s="9"/>
      <c r="H65" s="9"/>
      <c r="I65" s="9"/>
      <c r="J65" s="9"/>
    </row>
    <row r="66" spans="2:10">
      <c r="B66" s="10" t="s">
        <v>59</v>
      </c>
      <c r="C66" s="10"/>
      <c r="D66" s="10"/>
      <c r="E66" s="10"/>
      <c r="F66" s="10"/>
      <c r="G66" s="10"/>
      <c r="H66" s="10"/>
      <c r="I66" s="10"/>
      <c r="J66" s="10"/>
    </row>
    <row r="67" spans="2:10">
      <c r="B67" s="10" t="s">
        <v>60</v>
      </c>
      <c r="C67" s="10"/>
      <c r="D67" s="10"/>
      <c r="E67" s="10"/>
      <c r="F67" s="10"/>
      <c r="G67" s="10"/>
      <c r="H67" s="10"/>
      <c r="I67" s="10"/>
      <c r="J67" s="10"/>
    </row>
  </sheetData>
  <mergeCells count="10">
    <mergeCell ref="C6:F6"/>
    <mergeCell ref="C7:F7"/>
    <mergeCell ref="B65:J65"/>
    <mergeCell ref="B66:J66"/>
    <mergeCell ref="B67:J67"/>
    <mergeCell ref="D9:F9"/>
    <mergeCell ref="C10:C11"/>
    <mergeCell ref="D10:D11"/>
    <mergeCell ref="E10:E11"/>
    <mergeCell ref="F10:F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ООО "Газосиликат"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cp:lastPrinted>2025-12-04T13:40:51Z</cp:lastPrinted>
  <dcterms:created xsi:type="dcterms:W3CDTF">2011-01-17T08:46:24Z</dcterms:created>
  <dcterms:modified xsi:type="dcterms:W3CDTF">2025-12-04T14:01:40Z</dcterms:modified>
</cp:coreProperties>
</file>